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orus List" sheetId="1" r:id="rId3"/>
    <sheet state="visible" name="Levels" sheetId="2" r:id="rId4"/>
  </sheets>
  <definedNames>
    <definedName name="Score">Levels!$A$1:$C$9</definedName>
  </definedNames>
  <calcPr/>
</workbook>
</file>

<file path=xl/sharedStrings.xml><?xml version="1.0" encoding="utf-8"?>
<sst xmlns="http://schemas.openxmlformats.org/spreadsheetml/2006/main" count="145" uniqueCount="86">
  <si>
    <t>Range</t>
  </si>
  <si>
    <t>Level</t>
  </si>
  <si>
    <t># of Choruses in 2019</t>
  </si>
  <si>
    <t>Placement</t>
  </si>
  <si>
    <t># On Stage</t>
  </si>
  <si>
    <t>320</t>
  </si>
  <si>
    <t>C-</t>
  </si>
  <si>
    <t>368</t>
  </si>
  <si>
    <t>C</t>
  </si>
  <si>
    <t>Status</t>
  </si>
  <si>
    <t>432</t>
  </si>
  <si>
    <t>C+</t>
  </si>
  <si>
    <t>480</t>
  </si>
  <si>
    <t>B-</t>
  </si>
  <si>
    <t>528</t>
  </si>
  <si>
    <t>B</t>
  </si>
  <si>
    <t>592</t>
  </si>
  <si>
    <t>B+</t>
  </si>
  <si>
    <t>640</t>
  </si>
  <si>
    <t>A-</t>
  </si>
  <si>
    <t>688</t>
  </si>
  <si>
    <t>A</t>
  </si>
  <si>
    <t>Unknown</t>
  </si>
  <si>
    <t>Notes</t>
  </si>
  <si>
    <t>Almost Heaven</t>
  </si>
  <si>
    <t>DNC</t>
  </si>
  <si>
    <t>Open</t>
  </si>
  <si>
    <t>At Risk</t>
  </si>
  <si>
    <t>Revitalization</t>
  </si>
  <si>
    <t>Capital City</t>
  </si>
  <si>
    <t>580</t>
  </si>
  <si>
    <t>546</t>
  </si>
  <si>
    <t>600</t>
  </si>
  <si>
    <t>Healthy</t>
  </si>
  <si>
    <t>Cincinnati Sound</t>
  </si>
  <si>
    <t>548</t>
  </si>
  <si>
    <t>560</t>
  </si>
  <si>
    <t>564</t>
  </si>
  <si>
    <t>Columbus</t>
  </si>
  <si>
    <t>Diamond Jubilee</t>
  </si>
  <si>
    <t>576</t>
  </si>
  <si>
    <t>578</t>
  </si>
  <si>
    <t>544</t>
  </si>
  <si>
    <t>Friendship VII</t>
  </si>
  <si>
    <t>Watch List</t>
  </si>
  <si>
    <t>Gem City</t>
  </si>
  <si>
    <t>519</t>
  </si>
  <si>
    <t>505</t>
  </si>
  <si>
    <t>Harmony Hills</t>
  </si>
  <si>
    <t>410</t>
  </si>
  <si>
    <t>411</t>
  </si>
  <si>
    <t>Eval</t>
  </si>
  <si>
    <t>Harmony Roses</t>
  </si>
  <si>
    <t>380</t>
  </si>
  <si>
    <t>401</t>
  </si>
  <si>
    <t>K-Town Sound</t>
  </si>
  <si>
    <t>508</t>
  </si>
  <si>
    <t>479</t>
  </si>
  <si>
    <t>Metro Nashville</t>
  </si>
  <si>
    <t>662</t>
  </si>
  <si>
    <t>647</t>
  </si>
  <si>
    <t>Ohio Heartland</t>
  </si>
  <si>
    <t>397</t>
  </si>
  <si>
    <t>One Voice</t>
  </si>
  <si>
    <t>Pride of Kentucky</t>
  </si>
  <si>
    <t>651</t>
  </si>
  <si>
    <t>642</t>
  </si>
  <si>
    <t>River Magic</t>
  </si>
  <si>
    <t>404</t>
  </si>
  <si>
    <t>457</t>
  </si>
  <si>
    <t>462</t>
  </si>
  <si>
    <t>Scenic City</t>
  </si>
  <si>
    <t>621</t>
  </si>
  <si>
    <t>586</t>
  </si>
  <si>
    <t>Scioto Valley</t>
  </si>
  <si>
    <t>713</t>
  </si>
  <si>
    <t>Spirit of Evansville</t>
  </si>
  <si>
    <t>385</t>
  </si>
  <si>
    <t>374</t>
  </si>
  <si>
    <t>346</t>
  </si>
  <si>
    <t>TuneTown Show</t>
  </si>
  <si>
    <t>634</t>
  </si>
  <si>
    <t>Unbridled Harmony</t>
  </si>
  <si>
    <t>White River Sound</t>
  </si>
  <si>
    <t>565</t>
  </si>
  <si>
    <t>556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</si>
</sst>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Helvetica Neue"/>
    </font>
    <font>
      <b/>
      <sz val="12.0"/>
      <color rgb="FF0748B6"/>
      <name val="Helvetica Neue"/>
    </font>
    <font>
      <b/>
      <sz val="12.0"/>
      <color rgb="FF000000"/>
      <name val="Helvetica Neue"/>
    </font>
    <font>
      <sz val="12.0"/>
      <color rgb="FF000000"/>
      <name val="Helvetica Neue"/>
    </font>
    <font>
      <b/>
      <sz val="12.0"/>
      <color rgb="FFFF0000"/>
      <name val="Helvetica Neue"/>
    </font>
    <font>
      <b/>
      <sz val="12.0"/>
      <color rgb="FF6AA84F"/>
      <name val="Helvetica Neue"/>
    </font>
    <font>
      <b/>
      <sz val="12.0"/>
      <color rgb="FFFF9900"/>
      <name val="Helvetica Neue"/>
    </font>
  </fonts>
  <fills count="7">
    <fill>
      <patternFill patternType="none"/>
    </fill>
    <fill>
      <patternFill patternType="lightGray"/>
    </fill>
    <fill>
      <patternFill patternType="solid">
        <fgColor rgb="FFBDC0BF"/>
        <bgColor rgb="FFBDC0BF"/>
      </patternFill>
    </fill>
    <fill>
      <patternFill patternType="solid">
        <fgColor rgb="FFFFF2CC"/>
        <bgColor rgb="FFFFF2CC"/>
      </patternFill>
    </fill>
    <fill>
      <patternFill patternType="solid">
        <fgColor rgb="FFDBDBDB"/>
        <bgColor rgb="FFDBDBDB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shrinkToFit="0" vertical="top" wrapText="0"/>
    </xf>
    <xf borderId="0" fillId="0" fontId="2" numFmtId="49" xfId="0" applyAlignment="1" applyFont="1" applyNumberFormat="1">
      <alignment readingOrder="0" shrinkToFit="0" vertical="top" wrapText="0"/>
    </xf>
    <xf borderId="1" fillId="3" fontId="2" numFmtId="0" xfId="0" applyAlignment="1" applyBorder="1" applyFill="1" applyFont="1">
      <alignment shrinkToFit="0" vertical="top" wrapText="0"/>
    </xf>
    <xf borderId="0" fillId="4" fontId="2" numFmtId="49" xfId="0" applyAlignment="1" applyFill="1" applyFont="1" applyNumberFormat="1">
      <alignment readingOrder="0" shrinkToFit="0" vertical="top" wrapText="0"/>
    </xf>
    <xf borderId="1" fillId="3" fontId="2" numFmtId="0" xfId="0" applyAlignment="1" applyBorder="1" applyFont="1">
      <alignment readingOrder="0" shrinkToFit="0" vertical="top" wrapText="0"/>
    </xf>
    <xf borderId="0" fillId="0" fontId="2" numFmtId="0" xfId="0" applyAlignment="1" applyFont="1">
      <alignment readingOrder="0" shrinkToFit="0" vertical="top" wrapText="0"/>
    </xf>
    <xf borderId="1" fillId="5" fontId="2" numFmtId="0" xfId="0" applyAlignment="1" applyBorder="1" applyFill="1" applyFont="1">
      <alignment shrinkToFit="0" vertical="top" wrapText="0"/>
    </xf>
    <xf borderId="0" fillId="0" fontId="3" numFmtId="49" xfId="0" applyAlignment="1" applyFont="1" applyNumberFormat="1">
      <alignment readingOrder="0" shrinkToFit="0" vertical="top" wrapText="0"/>
    </xf>
    <xf borderId="1" fillId="5" fontId="2" numFmtId="0" xfId="0" applyAlignment="1" applyBorder="1" applyFont="1">
      <alignment readingOrder="0" shrinkToFit="0" vertical="top" wrapText="0"/>
    </xf>
    <xf borderId="0" fillId="0" fontId="3" numFmtId="0" xfId="0" applyAlignment="1" applyFont="1">
      <alignment readingOrder="0" shrinkToFit="0" vertical="top" wrapText="0"/>
    </xf>
    <xf borderId="1" fillId="6" fontId="2" numFmtId="0" xfId="0" applyAlignment="1" applyBorder="1" applyFill="1" applyFont="1">
      <alignment shrinkToFit="0" vertical="top" wrapText="0"/>
    </xf>
    <xf borderId="1" fillId="6" fontId="2" numFmtId="0" xfId="0" applyAlignment="1" applyBorder="1" applyFont="1">
      <alignment readingOrder="0" shrinkToFit="0" vertical="top" wrapText="0"/>
    </xf>
    <xf borderId="0" fillId="0" fontId="3" numFmtId="0" xfId="0" applyAlignment="1" applyFont="1">
      <alignment shrinkToFit="0" vertical="top" wrapText="0"/>
    </xf>
    <xf borderId="1" fillId="2" fontId="2" numFmtId="0" xfId="0" applyAlignment="1" applyBorder="1" applyFont="1">
      <alignment shrinkToFit="0" vertical="top" wrapText="0"/>
    </xf>
    <xf borderId="0" fillId="4" fontId="2" numFmtId="49" xfId="0" applyAlignment="1" applyFont="1" applyNumberFormat="1">
      <alignment shrinkToFit="0" vertical="top" wrapText="0"/>
    </xf>
    <xf borderId="1" fillId="2" fontId="2" numFmtId="0" xfId="0" applyAlignment="1" applyBorder="1" applyFont="1">
      <alignment readingOrder="0" shrinkToFit="0" vertical="top" wrapText="0"/>
    </xf>
    <xf borderId="1" fillId="4" fontId="2" numFmtId="49" xfId="0" applyAlignment="1" applyBorder="1" applyFont="1" applyNumberFormat="1">
      <alignment shrinkToFit="0" vertical="top" wrapText="0"/>
    </xf>
    <xf borderId="1" fillId="3" fontId="3" numFmtId="49" xfId="0" applyAlignment="1" applyBorder="1" applyFont="1" applyNumberFormat="1">
      <alignment shrinkToFit="0" vertical="top" wrapText="0"/>
    </xf>
    <xf borderId="1" fillId="3" fontId="3" numFmtId="0" xfId="0" applyAlignment="1" applyBorder="1" applyFont="1">
      <alignment shrinkToFit="0" vertical="top" wrapText="0"/>
    </xf>
    <xf borderId="1" fillId="5" fontId="3" numFmtId="49" xfId="0" applyAlignment="1" applyBorder="1" applyFont="1" applyNumberFormat="1">
      <alignment shrinkToFit="0" vertical="top" wrapText="0"/>
    </xf>
    <xf borderId="1" fillId="5" fontId="3" numFmtId="0" xfId="0" applyAlignment="1" applyBorder="1" applyFont="1">
      <alignment shrinkToFit="0" vertical="top" wrapText="0"/>
    </xf>
    <xf borderId="1" fillId="6" fontId="3" numFmtId="49" xfId="0" applyAlignment="1" applyBorder="1" applyFont="1" applyNumberFormat="1">
      <alignment readingOrder="0" shrinkToFit="0" vertical="top" wrapText="0"/>
    </xf>
    <xf borderId="1" fillId="6" fontId="3" numFmtId="0" xfId="0" applyAlignment="1" applyBorder="1" applyFont="1">
      <alignment readingOrder="0" shrinkToFit="0" vertical="top" wrapText="0"/>
    </xf>
    <xf borderId="1" fillId="6" fontId="3" numFmtId="0" xfId="0" applyAlignment="1" applyBorder="1" applyFont="1">
      <alignment shrinkToFit="0" vertical="top" wrapText="0"/>
    </xf>
    <xf borderId="1" fillId="0" fontId="4" numFmtId="0" xfId="0" applyAlignment="1" applyBorder="1" applyFont="1">
      <alignment readingOrder="0" shrinkToFit="0" vertical="top" wrapText="0"/>
    </xf>
    <xf borderId="1" fillId="3" fontId="3" numFmtId="49" xfId="0" applyAlignment="1" applyBorder="1" applyFont="1" applyNumberFormat="1">
      <alignment readingOrder="0" shrinkToFit="0" vertical="top" wrapText="0"/>
    </xf>
    <xf borderId="1" fillId="3" fontId="3" numFmtId="0" xfId="0" applyAlignment="1" applyBorder="1" applyFont="1">
      <alignment readingOrder="0" shrinkToFit="0" vertical="top" wrapText="0"/>
    </xf>
    <xf borderId="1" fillId="5" fontId="3" numFmtId="49" xfId="0" applyAlignment="1" applyBorder="1" applyFont="1" applyNumberFormat="1">
      <alignment readingOrder="0" shrinkToFit="0" vertical="top" wrapText="0"/>
    </xf>
    <xf borderId="1" fillId="5" fontId="3" numFmtId="0" xfId="0" applyAlignment="1" applyBorder="1" applyFont="1">
      <alignment readingOrder="0" shrinkToFit="0" vertical="top" wrapText="0"/>
    </xf>
    <xf borderId="1" fillId="6" fontId="3" numFmtId="49" xfId="0" applyAlignment="1" applyBorder="1" applyFont="1" applyNumberFormat="1">
      <alignment shrinkToFit="0" vertical="top" wrapText="0"/>
    </xf>
    <xf borderId="1" fillId="0" fontId="5" numFmtId="49" xfId="0" applyAlignment="1" applyBorder="1" applyFont="1" applyNumberFormat="1">
      <alignment readingOrder="0" shrinkToFit="0" vertical="top" wrapText="0"/>
    </xf>
    <xf borderId="1" fillId="0" fontId="6" numFmtId="0" xfId="0" applyAlignment="1" applyBorder="1" applyFont="1">
      <alignment readingOrder="0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21.71"/>
    <col customWidth="1" min="2" max="2" width="6.57"/>
    <col customWidth="1" min="3" max="3" width="6.71"/>
    <col customWidth="1" min="4" max="4" width="12.43"/>
    <col customWidth="1" min="5" max="5" width="12.86"/>
    <col customWidth="1" min="6" max="6" width="6.57"/>
    <col customWidth="1" min="7" max="7" width="6.71"/>
    <col customWidth="1" min="8" max="8" width="12.43"/>
    <col customWidth="1" min="9" max="9" width="12.86"/>
    <col customWidth="1" min="10" max="10" width="6.57"/>
    <col customWidth="1" min="11" max="11" width="6.71"/>
    <col customWidth="1" min="12" max="12" width="12.43"/>
    <col customWidth="1" min="13" max="13" width="12.86"/>
    <col customWidth="1" min="14" max="14" width="12.29"/>
    <col customWidth="1" min="15" max="15" width="15.43"/>
  </cols>
  <sheetData>
    <row r="1">
      <c r="A1" s="1"/>
      <c r="B1" s="3">
        <v>2019.0</v>
      </c>
      <c r="C1" s="5" t="s">
        <v>1</v>
      </c>
      <c r="D1" s="5" t="s">
        <v>3</v>
      </c>
      <c r="E1" s="5" t="s">
        <v>4</v>
      </c>
      <c r="F1" s="7">
        <v>2018.0</v>
      </c>
      <c r="G1" s="9" t="s">
        <v>1</v>
      </c>
      <c r="H1" s="9" t="s">
        <v>3</v>
      </c>
      <c r="I1" s="9" t="s">
        <v>4</v>
      </c>
      <c r="J1" s="11">
        <v>2017.0</v>
      </c>
      <c r="K1" s="12" t="s">
        <v>1</v>
      </c>
      <c r="L1" s="12" t="s">
        <v>3</v>
      </c>
      <c r="M1" s="12" t="s">
        <v>4</v>
      </c>
      <c r="N1" s="14" t="s">
        <v>9</v>
      </c>
      <c r="O1" s="16" t="s">
        <v>23</v>
      </c>
    </row>
    <row r="2">
      <c r="A2" s="17" t="s">
        <v>24</v>
      </c>
      <c r="B2" s="18" t="s">
        <v>25</v>
      </c>
      <c r="C2" s="19"/>
      <c r="D2" s="19"/>
      <c r="E2" s="19"/>
      <c r="F2" s="20" t="s">
        <v>25</v>
      </c>
      <c r="G2" s="21"/>
      <c r="H2" s="21"/>
      <c r="I2" s="21"/>
      <c r="J2" s="22" t="s">
        <v>26</v>
      </c>
      <c r="K2" s="23" t="s">
        <v>8</v>
      </c>
      <c r="L2" s="24"/>
      <c r="M2" s="24">
        <v>17.0</v>
      </c>
      <c r="N2" s="25" t="s">
        <v>27</v>
      </c>
      <c r="O2" s="25" t="s">
        <v>28</v>
      </c>
    </row>
    <row r="3">
      <c r="A3" s="17" t="s">
        <v>29</v>
      </c>
      <c r="B3" s="26" t="s">
        <v>30</v>
      </c>
      <c r="C3" s="18" t="str">
        <f>VLOOKUP(B3,Score,3,TRUE)</f>
        <v>B</v>
      </c>
      <c r="D3" s="27">
        <v>4.0</v>
      </c>
      <c r="E3" s="19">
        <v>48.0</v>
      </c>
      <c r="F3" s="28" t="s">
        <v>31</v>
      </c>
      <c r="G3" s="20" t="str">
        <f>VLOOKUP(F3,Score,3,TRUE)</f>
        <v>B</v>
      </c>
      <c r="H3" s="29">
        <v>7.0</v>
      </c>
      <c r="I3" s="21">
        <v>28.0</v>
      </c>
      <c r="J3" s="22" t="s">
        <v>32</v>
      </c>
      <c r="K3" s="30" t="str">
        <f>VLOOKUP(J3,Score,3,TRUE)</f>
        <v>B+</v>
      </c>
      <c r="L3" s="23">
        <v>3.0</v>
      </c>
      <c r="M3" s="24">
        <v>47.0</v>
      </c>
      <c r="N3" s="31" t="s">
        <v>33</v>
      </c>
      <c r="O3" s="31"/>
    </row>
    <row r="4">
      <c r="A4" s="17" t="s">
        <v>34</v>
      </c>
      <c r="B4" s="26" t="s">
        <v>35</v>
      </c>
      <c r="C4" s="18" t="str">
        <f>VLOOKUP(B4,Score,3,TRUE)</f>
        <v>B</v>
      </c>
      <c r="D4" s="27">
        <v>6.0</v>
      </c>
      <c r="E4" s="19">
        <v>40.0</v>
      </c>
      <c r="F4" s="28" t="s">
        <v>36</v>
      </c>
      <c r="G4" s="20" t="str">
        <f>VLOOKUP(F4,Score,3,TRUE)</f>
        <v>B</v>
      </c>
      <c r="H4" s="29">
        <v>6.0</v>
      </c>
      <c r="I4" s="21">
        <v>47.0</v>
      </c>
      <c r="J4" s="22" t="s">
        <v>37</v>
      </c>
      <c r="K4" s="30" t="str">
        <f>VLOOKUP(J4,Score,3,TRUE)</f>
        <v>B</v>
      </c>
      <c r="L4" s="23">
        <v>5.0</v>
      </c>
      <c r="M4" s="24">
        <v>41.0</v>
      </c>
      <c r="N4" s="31" t="s">
        <v>33</v>
      </c>
      <c r="O4" s="31"/>
    </row>
    <row r="5">
      <c r="A5" s="17" t="s">
        <v>38</v>
      </c>
      <c r="B5" s="26" t="s">
        <v>26</v>
      </c>
      <c r="C5" s="27" t="s">
        <v>15</v>
      </c>
      <c r="D5" s="19"/>
      <c r="E5" s="19">
        <v>74.0</v>
      </c>
      <c r="F5" s="28" t="s">
        <v>26</v>
      </c>
      <c r="G5" s="29" t="s">
        <v>15</v>
      </c>
      <c r="H5" s="21"/>
      <c r="I5" s="21">
        <v>77.0</v>
      </c>
      <c r="J5" s="22" t="s">
        <v>26</v>
      </c>
      <c r="K5" s="23" t="s">
        <v>15</v>
      </c>
      <c r="L5" s="24"/>
      <c r="M5" s="24">
        <v>65.0</v>
      </c>
      <c r="N5" s="31" t="s">
        <v>33</v>
      </c>
      <c r="O5" s="31"/>
    </row>
    <row r="6">
      <c r="A6" s="17" t="s">
        <v>39</v>
      </c>
      <c r="B6" s="26" t="s">
        <v>40</v>
      </c>
      <c r="C6" s="18" t="str">
        <f>VLOOKUP(B6,Score,3,TRUE)</f>
        <v>B</v>
      </c>
      <c r="D6" s="27">
        <v>5.0</v>
      </c>
      <c r="E6" s="19">
        <v>40.0</v>
      </c>
      <c r="F6" s="28" t="s">
        <v>41</v>
      </c>
      <c r="G6" s="20" t="str">
        <f>VLOOKUP(F6,Score,3,TRUE)</f>
        <v>B</v>
      </c>
      <c r="H6" s="29">
        <v>4.0</v>
      </c>
      <c r="I6" s="21">
        <v>37.0</v>
      </c>
      <c r="J6" s="22" t="s">
        <v>42</v>
      </c>
      <c r="K6" s="30" t="str">
        <f>VLOOKUP(J6,Score,3,TRUE)</f>
        <v>B</v>
      </c>
      <c r="L6" s="23">
        <v>7.0</v>
      </c>
      <c r="M6" s="24">
        <v>30.0</v>
      </c>
      <c r="N6" s="31" t="s">
        <v>33</v>
      </c>
      <c r="O6" s="31"/>
    </row>
    <row r="7">
      <c r="A7" s="17" t="s">
        <v>43</v>
      </c>
      <c r="B7" s="18" t="s">
        <v>25</v>
      </c>
      <c r="C7" s="19"/>
      <c r="D7" s="19"/>
      <c r="E7" s="19"/>
      <c r="F7" s="20" t="s">
        <v>26</v>
      </c>
      <c r="G7" s="21"/>
      <c r="H7" s="21"/>
      <c r="I7" s="21">
        <v>12.0</v>
      </c>
      <c r="J7" s="24"/>
      <c r="K7" s="24"/>
      <c r="L7" s="24"/>
      <c r="M7" s="24"/>
      <c r="N7" s="32" t="s">
        <v>44</v>
      </c>
      <c r="O7" s="32"/>
    </row>
    <row r="8">
      <c r="A8" s="17" t="s">
        <v>45</v>
      </c>
      <c r="B8" s="26" t="s">
        <v>26</v>
      </c>
      <c r="C8" s="27" t="s">
        <v>15</v>
      </c>
      <c r="D8" s="19"/>
      <c r="E8" s="19">
        <v>31.0</v>
      </c>
      <c r="F8" s="28" t="s">
        <v>46</v>
      </c>
      <c r="G8" s="20" t="str">
        <f>VLOOKUP(F8,Score,3,TRUE)</f>
        <v>B-</v>
      </c>
      <c r="H8" s="29">
        <v>8.0</v>
      </c>
      <c r="I8" s="21">
        <v>31.0</v>
      </c>
      <c r="J8" s="22" t="s">
        <v>47</v>
      </c>
      <c r="K8" s="30" t="str">
        <f>VLOOKUP(J8,Score,3,TRUE)</f>
        <v>B-</v>
      </c>
      <c r="L8" s="23">
        <v>8.0</v>
      </c>
      <c r="M8" s="24">
        <v>37.0</v>
      </c>
      <c r="N8" s="31" t="s">
        <v>33</v>
      </c>
      <c r="O8" s="31"/>
    </row>
    <row r="9">
      <c r="A9" s="17" t="s">
        <v>48</v>
      </c>
      <c r="B9" s="26" t="s">
        <v>49</v>
      </c>
      <c r="C9" s="18" t="str">
        <f>VLOOKUP(B9,Score,3,TRUE)</f>
        <v>C</v>
      </c>
      <c r="D9" s="27">
        <v>8.0</v>
      </c>
      <c r="E9" s="19">
        <v>15.0</v>
      </c>
      <c r="F9" s="28" t="s">
        <v>50</v>
      </c>
      <c r="G9" s="20" t="str">
        <f>VLOOKUP(F9,Score,3,TRUE)</f>
        <v>C</v>
      </c>
      <c r="H9" s="29">
        <v>11.0</v>
      </c>
      <c r="I9" s="21">
        <v>16.0</v>
      </c>
      <c r="J9" s="30" t="s">
        <v>51</v>
      </c>
      <c r="K9" s="24"/>
      <c r="L9" s="24"/>
      <c r="M9" s="24">
        <v>15.0</v>
      </c>
      <c r="N9" s="32" t="s">
        <v>44</v>
      </c>
      <c r="O9" s="32"/>
    </row>
    <row r="10">
      <c r="A10" s="17" t="s">
        <v>52</v>
      </c>
      <c r="B10" s="18" t="s">
        <v>25</v>
      </c>
      <c r="C10" s="19"/>
      <c r="D10" s="19"/>
      <c r="E10" s="19"/>
      <c r="F10" s="28" t="s">
        <v>53</v>
      </c>
      <c r="G10" s="20" t="str">
        <f>VLOOKUP(F10,Score,3,TRUE)</f>
        <v>C</v>
      </c>
      <c r="H10" s="29">
        <v>13.0</v>
      </c>
      <c r="I10" s="29">
        <v>16.0</v>
      </c>
      <c r="J10" s="22" t="s">
        <v>54</v>
      </c>
      <c r="K10" s="30" t="str">
        <f>VLOOKUP(J10,Score,3,TRUE)</f>
        <v>C</v>
      </c>
      <c r="L10" s="23">
        <v>11.0</v>
      </c>
      <c r="M10" s="24">
        <v>18.0</v>
      </c>
      <c r="N10" s="25" t="s">
        <v>27</v>
      </c>
      <c r="O10" s="25"/>
    </row>
    <row r="11">
      <c r="A11" s="17" t="s">
        <v>55</v>
      </c>
      <c r="B11" s="26" t="s">
        <v>56</v>
      </c>
      <c r="C11" s="18" t="str">
        <f>VLOOKUP(B11,Score,3,TRUE)</f>
        <v>B-</v>
      </c>
      <c r="D11" s="27">
        <v>7.0</v>
      </c>
      <c r="E11" s="19">
        <v>22.0</v>
      </c>
      <c r="F11" s="28" t="s">
        <v>57</v>
      </c>
      <c r="G11" s="20" t="str">
        <f>VLOOKUP(F11,Score,3,TRUE)</f>
        <v>C+</v>
      </c>
      <c r="H11" s="29">
        <v>9.0</v>
      </c>
      <c r="I11" s="21">
        <v>24.0</v>
      </c>
      <c r="J11" s="22" t="s">
        <v>26</v>
      </c>
      <c r="K11" s="23" t="s">
        <v>15</v>
      </c>
      <c r="L11" s="24"/>
      <c r="M11" s="24">
        <v>28.0</v>
      </c>
      <c r="N11" s="31" t="s">
        <v>33</v>
      </c>
      <c r="O11" s="31"/>
    </row>
    <row r="12">
      <c r="A12" s="17" t="s">
        <v>58</v>
      </c>
      <c r="B12" s="26" t="s">
        <v>59</v>
      </c>
      <c r="C12" s="18" t="str">
        <f>VLOOKUP(B12,Score,3,TRUE)</f>
        <v>A-</v>
      </c>
      <c r="D12" s="27">
        <v>1.0</v>
      </c>
      <c r="E12" s="19">
        <v>46.0</v>
      </c>
      <c r="F12" s="20" t="s">
        <v>51</v>
      </c>
      <c r="G12" s="21"/>
      <c r="H12" s="21"/>
      <c r="I12" s="21">
        <v>45.0</v>
      </c>
      <c r="J12" s="22" t="s">
        <v>60</v>
      </c>
      <c r="K12" s="30" t="str">
        <f>VLOOKUP(J12,Score,3,TRUE)</f>
        <v>A-</v>
      </c>
      <c r="L12" s="23">
        <v>1.0</v>
      </c>
      <c r="M12" s="24">
        <v>39.0</v>
      </c>
      <c r="N12" s="31" t="s">
        <v>33</v>
      </c>
      <c r="O12" s="31"/>
    </row>
    <row r="13">
      <c r="A13" s="17" t="s">
        <v>61</v>
      </c>
      <c r="B13" s="18" t="s">
        <v>25</v>
      </c>
      <c r="C13" s="19"/>
      <c r="D13" s="19"/>
      <c r="E13" s="19"/>
      <c r="F13" s="28" t="s">
        <v>62</v>
      </c>
      <c r="G13" s="20" t="str">
        <f>VLOOKUP(F13,Score,3,TRUE)</f>
        <v>C</v>
      </c>
      <c r="H13" s="29">
        <v>12.0</v>
      </c>
      <c r="I13" s="21">
        <v>17.0</v>
      </c>
      <c r="J13" s="30" t="s">
        <v>25</v>
      </c>
      <c r="K13" s="24"/>
      <c r="L13" s="24"/>
      <c r="M13" s="24"/>
      <c r="N13" s="25" t="s">
        <v>27</v>
      </c>
      <c r="O13" s="25"/>
    </row>
    <row r="14">
      <c r="A14" s="17" t="s">
        <v>63</v>
      </c>
      <c r="B14" s="26" t="s">
        <v>26</v>
      </c>
      <c r="C14" s="27" t="s">
        <v>17</v>
      </c>
      <c r="D14" s="19"/>
      <c r="E14" s="19">
        <v>18.0</v>
      </c>
      <c r="F14" s="28" t="s">
        <v>26</v>
      </c>
      <c r="G14" s="29" t="s">
        <v>15</v>
      </c>
      <c r="H14" s="21"/>
      <c r="I14" s="21">
        <v>17.0</v>
      </c>
      <c r="J14" s="24"/>
      <c r="K14" s="24"/>
      <c r="L14" s="24"/>
      <c r="M14" s="24"/>
      <c r="N14" s="31" t="s">
        <v>33</v>
      </c>
      <c r="O14" s="31"/>
    </row>
    <row r="15">
      <c r="A15" s="17" t="s">
        <v>64</v>
      </c>
      <c r="B15" s="26" t="s">
        <v>65</v>
      </c>
      <c r="C15" s="18" t="str">
        <f>VLOOKUP(B15,Score,3,TRUE)</f>
        <v>A-</v>
      </c>
      <c r="D15" s="27">
        <v>2.0</v>
      </c>
      <c r="E15" s="19">
        <v>62.0</v>
      </c>
      <c r="F15" s="20" t="s">
        <v>25</v>
      </c>
      <c r="G15" s="21"/>
      <c r="H15" s="21"/>
      <c r="I15" s="21"/>
      <c r="J15" s="22" t="s">
        <v>66</v>
      </c>
      <c r="K15" s="30" t="str">
        <f>VLOOKUP(J15,Score,3,TRUE)</f>
        <v>A-</v>
      </c>
      <c r="L15" s="23">
        <v>2.0</v>
      </c>
      <c r="M15" s="24">
        <v>56.0</v>
      </c>
      <c r="N15" s="31" t="s">
        <v>33</v>
      </c>
      <c r="O15" s="31"/>
    </row>
    <row r="16">
      <c r="A16" s="17" t="s">
        <v>67</v>
      </c>
      <c r="B16" s="26" t="s">
        <v>68</v>
      </c>
      <c r="C16" s="18" t="str">
        <f>VLOOKUP(B16,Score,3,TRUE)</f>
        <v>C</v>
      </c>
      <c r="D16" s="27">
        <v>9.0</v>
      </c>
      <c r="E16" s="19">
        <v>28.0</v>
      </c>
      <c r="F16" s="28" t="s">
        <v>69</v>
      </c>
      <c r="G16" s="20" t="str">
        <f>VLOOKUP(F16,Score,3,TRUE)</f>
        <v>C+</v>
      </c>
      <c r="H16" s="29">
        <v>10.0</v>
      </c>
      <c r="I16" s="21">
        <v>34.0</v>
      </c>
      <c r="J16" s="22" t="s">
        <v>70</v>
      </c>
      <c r="K16" s="30" t="str">
        <f>VLOOKUP(J16,Score,3,TRUE)</f>
        <v>C+</v>
      </c>
      <c r="L16" s="23">
        <v>10.0</v>
      </c>
      <c r="M16" s="24">
        <v>33.0</v>
      </c>
      <c r="N16" s="31" t="s">
        <v>33</v>
      </c>
      <c r="O16" s="31"/>
    </row>
    <row r="17">
      <c r="A17" s="17" t="s">
        <v>71</v>
      </c>
      <c r="B17" s="26" t="s">
        <v>72</v>
      </c>
      <c r="C17" s="18" t="str">
        <f>VLOOKUP(B17,Score,3,TRUE)</f>
        <v>B+</v>
      </c>
      <c r="D17" s="27">
        <v>3.0</v>
      </c>
      <c r="E17" s="19">
        <v>66.0</v>
      </c>
      <c r="F17" s="28" t="s">
        <v>32</v>
      </c>
      <c r="G17" s="20" t="str">
        <f>VLOOKUP(F17,Score,3,TRUE)</f>
        <v>B+</v>
      </c>
      <c r="H17" s="29">
        <v>3.0</v>
      </c>
      <c r="I17" s="21">
        <v>51.0</v>
      </c>
      <c r="J17" s="22" t="s">
        <v>73</v>
      </c>
      <c r="K17" s="30" t="str">
        <f>VLOOKUP(J17,Score,3,TRUE)</f>
        <v>B</v>
      </c>
      <c r="L17" s="23">
        <v>4.0</v>
      </c>
      <c r="M17" s="24">
        <v>52.0</v>
      </c>
      <c r="N17" s="31" t="s">
        <v>33</v>
      </c>
      <c r="O17" s="31"/>
    </row>
    <row r="18">
      <c r="A18" s="17" t="s">
        <v>74</v>
      </c>
      <c r="B18" s="18" t="s">
        <v>51</v>
      </c>
      <c r="C18" s="19"/>
      <c r="D18" s="19"/>
      <c r="E18" s="19">
        <v>102.0</v>
      </c>
      <c r="F18" s="28" t="s">
        <v>75</v>
      </c>
      <c r="G18" s="20" t="str">
        <f>VLOOKUP(F18,Score,3,TRUE)</f>
        <v>A</v>
      </c>
      <c r="H18" s="29">
        <v>1.0</v>
      </c>
      <c r="I18" s="21">
        <v>98.0</v>
      </c>
      <c r="J18" s="30" t="s">
        <v>51</v>
      </c>
      <c r="K18" s="24"/>
      <c r="L18" s="24"/>
      <c r="M18" s="23">
        <v>121.0</v>
      </c>
      <c r="N18" s="31" t="s">
        <v>33</v>
      </c>
      <c r="O18" s="31"/>
    </row>
    <row r="19">
      <c r="A19" s="17" t="s">
        <v>76</v>
      </c>
      <c r="B19" s="26" t="s">
        <v>77</v>
      </c>
      <c r="C19" s="18" t="str">
        <f>VLOOKUP(B19,Score,3,TRUE)</f>
        <v>C</v>
      </c>
      <c r="D19" s="27">
        <v>10.0</v>
      </c>
      <c r="E19" s="19">
        <v>20.0</v>
      </c>
      <c r="F19" s="28" t="s">
        <v>78</v>
      </c>
      <c r="G19" s="20" t="str">
        <f>VLOOKUP(F19,Score,3,TRUE)</f>
        <v>C</v>
      </c>
      <c r="H19" s="29">
        <v>14.0</v>
      </c>
      <c r="I19" s="21">
        <v>20.0</v>
      </c>
      <c r="J19" s="22" t="s">
        <v>79</v>
      </c>
      <c r="K19" s="30" t="str">
        <f>VLOOKUP(J19,Score,3,TRUE)</f>
        <v>C-</v>
      </c>
      <c r="L19" s="23">
        <v>12.0</v>
      </c>
      <c r="M19" s="24">
        <v>21.0</v>
      </c>
      <c r="N19" s="32" t="s">
        <v>44</v>
      </c>
      <c r="O19" s="32"/>
    </row>
    <row r="20">
      <c r="A20" s="17" t="s">
        <v>80</v>
      </c>
      <c r="B20" s="18" t="s">
        <v>51</v>
      </c>
      <c r="C20" s="19"/>
      <c r="D20" s="19"/>
      <c r="E20" s="19">
        <v>56.0</v>
      </c>
      <c r="F20" s="28" t="s">
        <v>81</v>
      </c>
      <c r="G20" s="20" t="str">
        <f>VLOOKUP(F20,Score,3,TRUE)</f>
        <v>B+</v>
      </c>
      <c r="H20" s="29">
        <v>2.0</v>
      </c>
      <c r="I20" s="21">
        <v>52.0</v>
      </c>
      <c r="J20" s="30" t="s">
        <v>51</v>
      </c>
      <c r="K20" s="24"/>
      <c r="L20" s="24"/>
      <c r="M20" s="23">
        <v>51.0</v>
      </c>
      <c r="N20" s="31" t="s">
        <v>33</v>
      </c>
      <c r="O20" s="31"/>
    </row>
    <row r="21">
      <c r="A21" s="17" t="s">
        <v>82</v>
      </c>
      <c r="B21" s="26" t="s">
        <v>26</v>
      </c>
      <c r="C21" s="27" t="s">
        <v>8</v>
      </c>
      <c r="D21" s="19"/>
      <c r="E21" s="19">
        <v>15.0</v>
      </c>
      <c r="F21" s="20" t="s">
        <v>25</v>
      </c>
      <c r="G21" s="21"/>
      <c r="H21" s="21"/>
      <c r="I21" s="21"/>
      <c r="J21" s="30" t="s">
        <v>25</v>
      </c>
      <c r="K21" s="24"/>
      <c r="L21" s="24"/>
      <c r="M21" s="24"/>
      <c r="N21" s="25" t="s">
        <v>27</v>
      </c>
      <c r="O21" s="25"/>
    </row>
    <row r="22">
      <c r="A22" s="17" t="s">
        <v>83</v>
      </c>
      <c r="B22" s="26" t="s">
        <v>26</v>
      </c>
      <c r="C22" s="27" t="s">
        <v>15</v>
      </c>
      <c r="D22" s="19"/>
      <c r="E22" s="19">
        <v>37.0</v>
      </c>
      <c r="F22" s="28" t="s">
        <v>84</v>
      </c>
      <c r="G22" s="20" t="str">
        <f>VLOOKUP(F22,Score,3,TRUE)</f>
        <v>B</v>
      </c>
      <c r="H22" s="29">
        <v>5.0</v>
      </c>
      <c r="I22" s="21">
        <v>41.0</v>
      </c>
      <c r="J22" s="22" t="s">
        <v>85</v>
      </c>
      <c r="K22" s="30" t="str">
        <f>VLOOKUP(J22,Score,3,TRUE)</f>
        <v>B</v>
      </c>
      <c r="L22" s="23">
        <v>6.0</v>
      </c>
      <c r="M22" s="24">
        <v>41.0</v>
      </c>
      <c r="N22" s="31" t="s">
        <v>33</v>
      </c>
      <c r="O22" s="31"/>
    </row>
  </sheetData>
  <printOptions/>
  <pageMargins bottom="0.75" footer="0.0" header="0.0" left="0.5" right="0.5" top="0.75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4.86"/>
    <col customWidth="1" min="3" max="3" width="11.14"/>
    <col customWidth="1" min="4" max="4" width="24.0"/>
  </cols>
  <sheetData>
    <row r="1">
      <c r="A1" s="2" t="s">
        <v>0</v>
      </c>
      <c r="C1" s="4" t="s">
        <v>1</v>
      </c>
      <c r="D1" s="6" t="s">
        <v>2</v>
      </c>
    </row>
    <row r="2">
      <c r="A2" s="8" t="s">
        <v>5</v>
      </c>
      <c r="B2" s="10">
        <v>367.0</v>
      </c>
      <c r="C2" s="4" t="s">
        <v>6</v>
      </c>
      <c r="D2" s="10">
        <v>0.0</v>
      </c>
    </row>
    <row r="3">
      <c r="A3" s="8" t="s">
        <v>7</v>
      </c>
      <c r="B3" s="10">
        <v>431.0</v>
      </c>
      <c r="C3" s="4" t="s">
        <v>8</v>
      </c>
      <c r="D3" s="13">
        <v>6.0</v>
      </c>
    </row>
    <row r="4">
      <c r="A4" s="8" t="s">
        <v>10</v>
      </c>
      <c r="B4" s="10">
        <v>479.0</v>
      </c>
      <c r="C4" s="4" t="s">
        <v>11</v>
      </c>
      <c r="D4" s="10">
        <v>0.0</v>
      </c>
    </row>
    <row r="5">
      <c r="A5" s="8" t="s">
        <v>12</v>
      </c>
      <c r="B5" s="10">
        <v>527.0</v>
      </c>
      <c r="C5" s="4" t="s">
        <v>13</v>
      </c>
      <c r="D5" s="13">
        <v>1.0</v>
      </c>
    </row>
    <row r="6">
      <c r="A6" s="8" t="s">
        <v>14</v>
      </c>
      <c r="B6" s="10">
        <v>591.0</v>
      </c>
      <c r="C6" s="4" t="s">
        <v>15</v>
      </c>
      <c r="D6" s="13">
        <v>7.0</v>
      </c>
    </row>
    <row r="7">
      <c r="A7" s="8" t="s">
        <v>16</v>
      </c>
      <c r="B7" s="10">
        <v>639.0</v>
      </c>
      <c r="C7" s="4" t="s">
        <v>17</v>
      </c>
      <c r="D7" s="13">
        <v>2.0</v>
      </c>
    </row>
    <row r="8">
      <c r="A8" s="8" t="s">
        <v>18</v>
      </c>
      <c r="B8" s="10">
        <v>687.0</v>
      </c>
      <c r="C8" s="4" t="s">
        <v>19</v>
      </c>
      <c r="D8" s="13">
        <v>2.0</v>
      </c>
    </row>
    <row r="9">
      <c r="A9" s="8" t="s">
        <v>20</v>
      </c>
      <c r="B9" s="10">
        <v>751.0</v>
      </c>
      <c r="C9" s="4" t="s">
        <v>21</v>
      </c>
      <c r="D9" s="13">
        <v>1.0</v>
      </c>
    </row>
    <row r="10">
      <c r="A10" s="13"/>
      <c r="B10" s="13"/>
      <c r="C10" s="15" t="s">
        <v>22</v>
      </c>
      <c r="D10" s="13">
        <v>2.0</v>
      </c>
    </row>
    <row r="11">
      <c r="A11" s="13"/>
      <c r="B11" s="13"/>
      <c r="C11" s="15"/>
      <c r="D11" s="13"/>
    </row>
    <row r="12">
      <c r="A12" s="13"/>
      <c r="B12" s="13"/>
      <c r="C12" s="15"/>
      <c r="D12" s="13"/>
    </row>
    <row r="13">
      <c r="A13" s="13"/>
      <c r="B13" s="13"/>
      <c r="C13" s="15"/>
      <c r="D13" s="13"/>
    </row>
    <row r="14">
      <c r="A14" s="13"/>
      <c r="B14" s="13"/>
      <c r="C14" s="15"/>
      <c r="D14" s="13"/>
    </row>
    <row r="15">
      <c r="A15" s="13"/>
      <c r="B15" s="13"/>
      <c r="C15" s="15"/>
      <c r="D15" s="13"/>
    </row>
    <row r="16">
      <c r="A16" s="13"/>
      <c r="B16" s="13"/>
      <c r="C16" s="15"/>
      <c r="D16" s="13"/>
    </row>
    <row r="17">
      <c r="A17" s="13"/>
      <c r="B17" s="13"/>
      <c r="C17" s="15"/>
      <c r="D17" s="13"/>
    </row>
    <row r="18">
      <c r="A18" s="13"/>
      <c r="B18" s="13"/>
      <c r="C18" s="15"/>
      <c r="D18" s="13"/>
    </row>
    <row r="19">
      <c r="A19" s="13"/>
      <c r="B19" s="13"/>
      <c r="C19" s="15"/>
      <c r="D19" s="13"/>
    </row>
  </sheetData>
  <mergeCells count="1">
    <mergeCell ref="A1:B1"/>
  </mergeCells>
  <drawing r:id="rId1"/>
</worksheet>
</file>